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105" activeTab="1"/>
  </bookViews>
  <sheets>
    <sheet name="Munka2" sheetId="3" r:id="rId1"/>
    <sheet name="Munka3" sheetId="4" r:id="rId2"/>
  </sheets>
  <externalReferences>
    <externalReference r:id="rId6"/>
  </externalReferences>
  <definedNames/>
  <calcPr fullCalcOnLoad="1"/>
</workbook>
</file>

<file path=xl/sharedStrings.xml><?xml version="1.0" encoding="utf-8"?>
<sst xmlns="http://schemas.openxmlformats.org/spreadsheetml/2006/main" count="16" uniqueCount="13">
  <si>
    <t>Egyéb bevételek</t>
  </si>
  <si>
    <t>Bevételek</t>
  </si>
  <si>
    <t>Azonnali ügyletek elszámolásának díjbevétele</t>
  </si>
  <si>
    <t>Derivatív ügyletek elszámolásának díjbevétele</t>
  </si>
  <si>
    <t>Gázpiaci ügyletek elszámolásának díjbevétele</t>
  </si>
  <si>
    <t>Energiapaci ügyletek elszámolásának díjbevétele</t>
  </si>
  <si>
    <t>Elszámolóházi, értéktári és hitelintézeti tevékenységből származó díjak, jutalékok</t>
  </si>
  <si>
    <t>Elszámolóházi, értéktári és hitelintézeti tevékenységből származó díjak, jutalékok összetétele (2018)</t>
  </si>
  <si>
    <t>Composition of fee and commission income from clearing,depository, and credit institution activities (2018)</t>
  </si>
  <si>
    <t>Fee income from spot settlement transactions</t>
  </si>
  <si>
    <t>Fee income from derivative settlement transactions</t>
  </si>
  <si>
    <t>Fee income from gas market transactions settlement</t>
  </si>
  <si>
    <t>Fee income from settlement of energy market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</si>
</sst>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_-* #,##0\ _F_t_-;\-* #,##0\ _F_t_-;_-* &quot;-&quot;??\ _F_t_-;_-@_-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Helvetica"/>
      <family val="2"/>
    </font>
    <font>
      <b/>
      <sz val="11"/>
      <color rgb="FF000000"/>
      <name val="Calibri"/>
      <family val="2"/>
      <scheme val="minor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</border>
  </borders>
  <cellStyleXfs count="2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0" fillId="0" borderId="0">
      <alignment/>
      <protection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ill="1" applyBorder="1"/>
    <xf numFmtId="0" fontId="2" fillId="0" borderId="0" xfId="0" applyFont="1"/>
    <xf numFmtId="165" fontId="3" fillId="0" borderId="0" xfId="2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readingOrder="1"/>
    </xf>
    <xf numFmtId="164" fontId="0" fillId="0" borderId="0" xfId="0" applyNumberFormat="1" applyFill="1"/>
    <xf numFmtId="164" fontId="2" fillId="0" borderId="1" xfId="0" applyNumberFormat="1" applyFont="1" applyFill="1" applyBorder="1"/>
    <xf numFmtId="2" fontId="0" fillId="0" borderId="0" xfId="0" applyNumberFormat="1"/>
  </cellXfs>
  <cellStyles count="1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zres" xfId="20"/>
    <cellStyle name="Normál 3" xfId="21"/>
    <cellStyle name="Normál 2" xfId="22"/>
    <cellStyle name="Ezres 3" xfId="23"/>
    <cellStyle name="Százalék 2" xfId="24"/>
    <cellStyle name="Ezres 2" xfId="2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theme" Target="theme/theme1.xml" /><Relationship Id="rId6" Type="http://schemas.openxmlformats.org/officeDocument/2006/relationships/externalLink" Target="externalLinks/externalLink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27"/>
    </mc:Choice>
    <mc:Fallback>
      <c:style val="27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100" u="none" baseline="0"/>
              <a:t>Elszámolóházi, értéktári és hitelintézeti tevékenységből származó díjak, jutalékok összetétele (2018)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0"/>
          <c:dLbls>
            <c:dLbl>
              <c:idx val="0"/>
              <c:layout>
                <c:manualLayout>
                  <c:x val="0.096"/>
                  <c:y val="0.0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125"/>
                  <c:y val="-0.0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7375"/>
                  <c:y val="-0.002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0675"/>
                  <c:y val="-0.09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8875"/>
                  <c:y val="0.027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General" sourceLinked="1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'[1]KSZF'!$A$28:$A$31</c:f>
              <c:strCache>
                <c:ptCount val="4"/>
                <c:pt idx="0">
                  <c:v>Azonnali ügyletek elszámolásának díjbevétele</c:v>
                </c:pt>
                <c:pt idx="1">
                  <c:v>Derivatív ügyletek elszámolásának díjbevétele</c:v>
                </c:pt>
                <c:pt idx="2">
                  <c:v>Gázpiaci ügyletek elszámolásának díjbevétele</c:v>
                </c:pt>
                <c:pt idx="3">
                  <c:v>Energiapaci ügyletek elszámolásának díjbevétele</c:v>
                </c:pt>
              </c:strCache>
            </c:strRef>
          </c:cat>
          <c:val>
            <c:numRef>
              <c:f>'[1]KSZF'!$C$28:$C$31</c:f>
              <c:numCache>
                <c:formatCode>General</c:formatCode>
                <c:ptCount val="4"/>
                <c:pt idx="0">
                  <c:v>347.695135</c:v>
                </c:pt>
                <c:pt idx="1">
                  <c:v>221.1692887</c:v>
                </c:pt>
                <c:pt idx="2">
                  <c:v>281.0163645</c:v>
                </c:pt>
                <c:pt idx="3">
                  <c:v>517.51828004</c:v>
                </c:pt>
              </c:numCache>
            </c:numRef>
          </c:val>
        </c:ser>
      </c:pieChart>
    </c:plotArea>
    <c:plotVisOnly val="1"/>
    <c:dispBlanksAs val="gap"/>
  </c:chart>
  <c:txPr>
    <a:bodyPr vert="horz" rot="0"/>
    <a:lstStyle/>
    <a:p>
      <a:pPr>
        <a:defRPr lang="en-US" u="none" baseline="0"/>
      </a:pPr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27"/>
    </mc:Choice>
    <mc:Fallback>
      <c:style val="27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100" u="none" baseline="0"/>
              <a:t>Elszámolóházi, értéktári és hitelintézeti tevékenységből származó díjak, jutalékok összetétele (2018)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0"/>
          <c:dLbls>
            <c:dLbl>
              <c:idx val="0"/>
              <c:layout>
                <c:manualLayout>
                  <c:x val="0.096"/>
                  <c:y val="0.0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125"/>
                  <c:y val="-0.09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298"/>
                  <c:y val="-0.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0675"/>
                  <c:y val="-0.09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8875"/>
                  <c:y val="0.027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General" sourceLinked="1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'[1]KSZF'!$A$28:$A$31</c:f>
              <c:strCache>
                <c:ptCount val="4"/>
                <c:pt idx="0">
                  <c:v>Azonnali ügyletek elszámolásának díjbevétele</c:v>
                </c:pt>
                <c:pt idx="1">
                  <c:v>Derivatív ügyletek elszámolásának díjbevétele</c:v>
                </c:pt>
                <c:pt idx="2">
                  <c:v>Gázpiaci ügyletek elszámolásának díjbevétele</c:v>
                </c:pt>
                <c:pt idx="3">
                  <c:v>Energiapaci ügyletek elszámolásának díjbevétele</c:v>
                </c:pt>
              </c:strCache>
            </c:strRef>
          </c:cat>
          <c:val>
            <c:numRef>
              <c:f>'[1]KSZF'!$C$28:$C$31</c:f>
              <c:numCache>
                <c:formatCode>General</c:formatCode>
                <c:ptCount val="4"/>
                <c:pt idx="0">
                  <c:v>347.695135</c:v>
                </c:pt>
                <c:pt idx="1">
                  <c:v>221.1692887</c:v>
                </c:pt>
                <c:pt idx="2">
                  <c:v>281.0163645</c:v>
                </c:pt>
                <c:pt idx="3">
                  <c:v>517.51828004</c:v>
                </c:pt>
              </c:numCache>
            </c:numRef>
          </c:val>
        </c:ser>
      </c:pieChart>
    </c:plotArea>
    <c:plotVisOnly val="1"/>
    <c:dispBlanksAs val="gap"/>
  </c:chart>
  <c:txPr>
    <a:bodyPr vert="horz" rot="0"/>
    <a:lstStyle/>
    <a:p>
      <a:pPr>
        <a:defRPr lang="en-US" u="none" baseline="0"/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3503158</xdr:colOff>
      <xdr:row>13</xdr:row>
      <xdr:rowOff>134711</xdr:rowOff>
    </xdr:from>
    <xdr:to>
      <xdr:col>10</xdr:col>
      <xdr:colOff>393246</xdr:colOff>
      <xdr:row>31</xdr:row>
      <xdr:rowOff>48986</xdr:rowOff>
    </xdr:to>
    <xdr:graphicFrame macro="">
      <xdr:nvGraphicFramePr>
        <xdr:cNvPr id="3" name="Diagram 2"/>
        <xdr:cNvGraphicFramePr/>
      </xdr:nvGraphicFramePr>
      <xdr:xfrm>
        <a:off x="3505200" y="2609850"/>
        <a:ext cx="6238875" cy="33432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2950708</xdr:colOff>
      <xdr:row>11</xdr:row>
      <xdr:rowOff>163286</xdr:rowOff>
    </xdr:from>
    <xdr:to>
      <xdr:col>12</xdr:col>
      <xdr:colOff>38100</xdr:colOff>
      <xdr:row>32</xdr:row>
      <xdr:rowOff>66675</xdr:rowOff>
    </xdr:to>
    <xdr:graphicFrame macro="">
      <xdr:nvGraphicFramePr>
        <xdr:cNvPr id="6" name="Diagram 5"/>
        <xdr:cNvGraphicFramePr/>
      </xdr:nvGraphicFramePr>
      <xdr:xfrm>
        <a:off x="2952750" y="2257425"/>
        <a:ext cx="6829425" cy="39052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0_MARKETING\&#233;ves_jelent&#233;sek\_2018\Be&#233;rkezett%20anyagok\2019%2004%2003%20M&#225;solat%20eredetijeIFRS_2018_KELER_KELER%20KSZF%20gazd&#225;lkod&#225;sa_&#252;zleti%20jelent&#233;sek%20_v2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SZF"/>
      <sheetName val="KELER"/>
      <sheetName val="KONSZI"/>
      <sheetName val="eredménytábla_segéd"/>
      <sheetName val="KELER eredménytábla"/>
      <sheetName val="KSZF eredménytábla"/>
      <sheetName val="KELER Csoport eredménytábla"/>
    </sheetNames>
    <sheetDataSet>
      <sheetData sheetId="0">
        <row r="28">
          <cell r="A28" t="str">
            <v>Azonnali ügyletek elszámolásának díjbevétele</v>
          </cell>
          <cell r="C28">
            <v>347.695135</v>
          </cell>
        </row>
        <row r="29">
          <cell r="A29" t="str">
            <v>Derivatív ügyletek elszámolásának díjbevétele</v>
          </cell>
          <cell r="C29">
            <v>221.1692887</v>
          </cell>
        </row>
        <row r="30">
          <cell r="A30" t="str">
            <v>Gázpiaci ügyletek elszámolásának díjbevétele</v>
          </cell>
          <cell r="C30">
            <v>281.0163645</v>
          </cell>
        </row>
        <row r="31">
          <cell r="A31" t="str">
            <v>Energiapaci ügyletek elszámolásának díjbevétele</v>
          </cell>
          <cell r="C31">
            <v>517.51828004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"/>
  <sheetViews>
    <sheetView zoomScale="70" zoomScaleNormal="70" workbookViewId="0" topLeftCell="A1">
      <selection pane="topLeft" activeCell="A4" sqref="A4:M38"/>
    </sheetView>
  </sheetViews>
  <sheetFormatPr defaultColWidth="9.14285714285714" defaultRowHeight="15"/>
  <cols>
    <col min="1" max="1" width="52.8571428571429" customWidth="1"/>
    <col min="2" max="7" width="10" customWidth="1"/>
  </cols>
  <sheetData>
    <row r="1" ht="15">
      <c r="B1" s="4" t="s">
        <v>7</v>
      </c>
    </row>
    <row r="3" ht="15">
      <c r="D3" s="1"/>
    </row>
    <row r="4" spans="1:4" ht="15">
      <c r="A4" s="2" t="s">
        <v>1</v>
      </c>
      <c r="B4" s="2">
        <v>2018</v>
      </c>
      <c r="D4" s="1"/>
    </row>
    <row r="5" spans="1:4" ht="15">
      <c r="A5" t="s">
        <v>2</v>
      </c>
      <c r="B5" s="5">
        <v>347.69513499999999</v>
      </c>
      <c r="D5" s="3"/>
    </row>
    <row r="6" spans="1:4" ht="15">
      <c r="A6" t="s">
        <v>3</v>
      </c>
      <c r="B6" s="5">
        <v>221.16928870000001</v>
      </c>
      <c r="D6" s="3"/>
    </row>
    <row r="7" spans="1:4" ht="15">
      <c r="A7" t="s">
        <v>4</v>
      </c>
      <c r="B7" s="5">
        <v>281.01636450000001</v>
      </c>
      <c r="D7" s="3"/>
    </row>
    <row r="8" spans="1:4" ht="15">
      <c r="A8" t="s">
        <v>5</v>
      </c>
      <c r="B8" s="5">
        <v>517.51828003999992</v>
      </c>
      <c r="D8" s="3"/>
    </row>
    <row r="9" spans="1:4" ht="15">
      <c r="A9" t="s">
        <v>0</v>
      </c>
      <c r="B9" s="5">
        <v>4.3470300000000002</v>
      </c>
      <c r="D9" s="3"/>
    </row>
    <row r="10" spans="1:4" ht="15">
      <c r="A10" s="2" t="s">
        <v>6</v>
      </c>
      <c r="B10" s="6">
        <v>1371.7460982399998</v>
      </c>
      <c r="D10" s="3"/>
    </row>
    <row r="11" ht="15">
      <c r="D11" s="3"/>
    </row>
    <row r="12" ht="15">
      <c r="D12" s="1"/>
    </row>
  </sheetData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"/>
  <sheetViews>
    <sheetView tabSelected="1" workbookViewId="0" topLeftCell="A1">
      <selection pane="topLeft" activeCell="N24" sqref="N24"/>
    </sheetView>
  </sheetViews>
  <sheetFormatPr defaultColWidth="9.14285714285714" defaultRowHeight="15"/>
  <cols>
    <col min="1" max="1" width="44.8571428571429" customWidth="1"/>
    <col min="2" max="2" width="7" bestFit="1" customWidth="1"/>
    <col min="3" max="3" width="12" bestFit="1" customWidth="1"/>
  </cols>
  <sheetData>
    <row r="1" ht="15">
      <c r="A1" s="2" t="s">
        <v>8</v>
      </c>
    </row>
    <row r="4" spans="1:4" ht="15">
      <c r="A4" s="2" t="s">
        <v>1</v>
      </c>
      <c r="B4" s="2">
        <v>2018</v>
      </c>
      <c r="D4" s="1"/>
    </row>
    <row r="5" spans="1:5" ht="15">
      <c r="A5" t="s">
        <v>9</v>
      </c>
      <c r="B5" s="5">
        <v>347.69513499999999</v>
      </c>
      <c r="D5" s="5">
        <v>347.69513499999999</v>
      </c>
      <c r="E5" s="7">
        <f>D5/$D$10</f>
        <v>0.25427480760793825</v>
      </c>
    </row>
    <row r="6" spans="1:5" ht="15">
      <c r="A6" t="s">
        <v>10</v>
      </c>
      <c r="B6" s="5">
        <v>221.16928870000001</v>
      </c>
      <c r="D6" s="5">
        <v>221.16928870000001</v>
      </c>
      <c r="E6" s="7">
        <f t="shared" si="0" ref="E6:E8">D6/$D$10</f>
        <v>0.16174450739144525</v>
      </c>
    </row>
    <row r="7" spans="1:5" ht="15">
      <c r="A7" t="s">
        <v>11</v>
      </c>
      <c r="B7" s="5">
        <v>281.01636450000001</v>
      </c>
      <c r="D7" s="5">
        <v>281.01636450000001</v>
      </c>
      <c r="E7" s="7">
        <f t="shared" si="0"/>
        <v>0.20551159571996816</v>
      </c>
    </row>
    <row r="8" spans="1:5" ht="15">
      <c r="A8" t="s">
        <v>12</v>
      </c>
      <c r="B8" s="5">
        <v>517.51828003999992</v>
      </c>
      <c r="D8" s="5">
        <v>517.51828003999992</v>
      </c>
      <c r="E8" s="7">
        <f t="shared" si="0"/>
        <v>0.37846908928064837</v>
      </c>
    </row>
    <row r="9" spans="1:4" ht="15">
      <c r="A9" t="s">
        <v>0</v>
      </c>
      <c r="B9" s="5">
        <v>4.3470300000000002</v>
      </c>
      <c r="D9" s="5"/>
    </row>
    <row r="10" spans="1:5" ht="15">
      <c r="A10" s="2" t="s">
        <v>6</v>
      </c>
      <c r="B10" s="6">
        <v>1371.7460982399998</v>
      </c>
      <c r="D10" s="6">
        <f>SUM(D5:D9)</f>
        <v>1367.3990682399999</v>
      </c>
      <c r="E10" s="7">
        <f>SUM(E5:E9)</f>
        <v>1</v>
      </c>
    </row>
    <row r="11" ht="15">
      <c r="D11" s="3"/>
    </row>
    <row r="12" ht="15">
      <c r="D12" s="1"/>
    </row>
  </sheetData>
  <pageMargins left="0.7" right="0.7" top="0.75" bottom="0.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